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ypdciis06.jse.co.za\DownloadableDocuments\Initial Margin Parameter Data\Official Initial Margin Parameters\EDM\"/>
    </mc:Choice>
  </mc:AlternateContent>
  <xr:revisionPtr revIDLastSave="0" documentId="13_ncr:1_{CED6036C-59FF-4177-862A-C15BC4575222}" xr6:coauthVersionLast="46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ANDO Margins 20211112" sheetId="1" r:id="rId1"/>
  </sheets>
  <externalReferences>
    <externalReference r:id="rId2"/>
  </externalReferences>
  <definedNames>
    <definedName name="_xlnm._FilterDatabase" localSheetId="0" hidden="1">'CANDO Margins 20211112'!$A$1:$L$49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</calcChain>
</file>

<file path=xl/sharedStrings.xml><?xml version="1.0" encoding="utf-8"?>
<sst xmlns="http://schemas.openxmlformats.org/spreadsheetml/2006/main" count="204" uniqueCount="116">
  <si>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</si>
  <si>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</si>
  <si>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</si>
  <si>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</si>
  <si>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</si>
  <si>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</si>
  <si>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</si>
  <si>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</si>
  <si>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</si>
  <si>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</si>
  <si>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</si>
  <si>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J400</t>
  </si>
  <si>
    <t>MXWO</t>
  </si>
  <si>
    <t>SPYI</t>
  </si>
  <si>
    <t>EXOTIC OPTION</t>
  </si>
  <si>
    <t>Pre-Update IMR</t>
  </si>
  <si>
    <t>15DEC21 DTOP CSH EXO XS77</t>
  </si>
  <si>
    <t>XS77</t>
  </si>
  <si>
    <t>J430</t>
  </si>
  <si>
    <t>NDDUW</t>
  </si>
  <si>
    <t>13DEC21 SPYI CSH EXO XD77</t>
  </si>
  <si>
    <t>XD77</t>
  </si>
  <si>
    <t>13DEC21 SPYI CSH EXO XD76</t>
  </si>
  <si>
    <t>XD76</t>
  </si>
  <si>
    <t>30NOV21 DTOP CSH EXO XS78</t>
  </si>
  <si>
    <t>XS78</t>
  </si>
  <si>
    <t>J403</t>
  </si>
  <si>
    <t>20DEC21 MXWO CSH EXO XD91</t>
  </si>
  <si>
    <t>XD91</t>
  </si>
  <si>
    <t>17MAR22 DTOP CSH EXO XS80</t>
  </si>
  <si>
    <t>xs80</t>
  </si>
  <si>
    <t>17MAR22 DTOP CSH EXO XS79</t>
  </si>
  <si>
    <t>XS79</t>
  </si>
  <si>
    <t>25JAN22 DCAP CSH EXO XS82</t>
  </si>
  <si>
    <t>XS82</t>
  </si>
  <si>
    <t>13DEC21 USDZAR CSH EXO CD01</t>
  </si>
  <si>
    <t>CD01</t>
  </si>
  <si>
    <t>USDZAR</t>
  </si>
  <si>
    <t>20DEC21 NDDUW CSH EXO XE05</t>
  </si>
  <si>
    <t>XE05</t>
  </si>
  <si>
    <t>20DEC21 NDDUW CSH EXO XE06</t>
  </si>
  <si>
    <t>XE06</t>
  </si>
  <si>
    <t>06APR22 NDDUW CSH EXO XE09</t>
  </si>
  <si>
    <t>XE09</t>
  </si>
  <si>
    <t>17MAR22 DTOP CSH EXO XS83</t>
  </si>
  <si>
    <t>XS83</t>
  </si>
  <si>
    <t>15JUN22 DTOP CSH EXO XS86</t>
  </si>
  <si>
    <t>XS86</t>
  </si>
  <si>
    <t>15DEC21 DCAP CSH EXO XS84</t>
  </si>
  <si>
    <t>XS84</t>
  </si>
  <si>
    <t>15MAR22 DCAP CSH EXO XS85</t>
  </si>
  <si>
    <t>XS85</t>
  </si>
  <si>
    <t>22JUN22 MXWO CSH EXO XE14</t>
  </si>
  <si>
    <t>XE14</t>
  </si>
  <si>
    <t>20DEC21 SPYI CSH EXO XE16</t>
  </si>
  <si>
    <t>XE16</t>
  </si>
  <si>
    <t>10MAY22 DTOP CSH EXO XS87</t>
  </si>
  <si>
    <t>XS87</t>
  </si>
  <si>
    <t>22MAR22 MXWO CSH EXO XE21</t>
  </si>
  <si>
    <t>XE21</t>
  </si>
  <si>
    <t>22MAR22 MXWO CSH EXO XE20</t>
  </si>
  <si>
    <t>XE20</t>
  </si>
  <si>
    <t>18NOV21 DALS CSH EXO XR06</t>
  </si>
  <si>
    <t>XR06</t>
  </si>
  <si>
    <t>18NOV21 DALS CSH EXO XR05</t>
  </si>
  <si>
    <t>XR05</t>
  </si>
  <si>
    <t>22MAR22 MXWO CSH EXO XE23</t>
  </si>
  <si>
    <t>XE23</t>
  </si>
  <si>
    <t>22MAR22 MXWO CSH EXO XE22</t>
  </si>
  <si>
    <t>XE22</t>
  </si>
  <si>
    <t>29NOV21 NDDUW CSH EXO XE24</t>
  </si>
  <si>
    <t>XE24</t>
  </si>
  <si>
    <t>20DEC21 SPYI CSH EXO XE31</t>
  </si>
  <si>
    <t>XE31</t>
  </si>
  <si>
    <t>20DEC21 SPYI CSH EXO XE25</t>
  </si>
  <si>
    <t>XE25</t>
  </si>
  <si>
    <t>20JUN22 SPYI CSH EXO XE27</t>
  </si>
  <si>
    <t>XE27</t>
  </si>
  <si>
    <t>20JUN22 SPYI CSH EXO XE26</t>
  </si>
  <si>
    <t>XE26</t>
  </si>
  <si>
    <t>22MAR22 SPYI CSH EXO XE30</t>
  </si>
  <si>
    <t>XE30</t>
  </si>
  <si>
    <t>15SEP22 DTOP CSH EXO XE32</t>
  </si>
  <si>
    <t>XE32</t>
  </si>
  <si>
    <t>15SEP22 DTOP CSH EXO XE33</t>
  </si>
  <si>
    <t>XE33</t>
  </si>
  <si>
    <t>15DEC21 DALS CSH EXO XR07</t>
  </si>
  <si>
    <t>XR07</t>
  </si>
  <si>
    <t>19SEP22 NDDUW CSH EXO XE38</t>
  </si>
  <si>
    <t>XE38</t>
  </si>
  <si>
    <t>20DEC21 NDDUW CSH EXO XE37</t>
  </si>
  <si>
    <t>XE37</t>
  </si>
  <si>
    <t>20JUN22 SPYI CSH EXO XE35</t>
  </si>
  <si>
    <t>XE35</t>
  </si>
  <si>
    <t>20JUN22 SPYI CSH EXO XE34</t>
  </si>
  <si>
    <t>XE34</t>
  </si>
  <si>
    <t>28MAR22 SPYI CSH EXO XE36</t>
  </si>
  <si>
    <t>XE36</t>
  </si>
  <si>
    <t>28MAR22 SPYI CSH EXO XE39</t>
  </si>
  <si>
    <t>XE39</t>
  </si>
  <si>
    <t>22MAR22 SPYI CSH EXO XE40</t>
  </si>
  <si>
    <t>XE40</t>
  </si>
  <si>
    <t>22MAR22 SPYI CSH EXO XE41</t>
  </si>
  <si>
    <t>XE41</t>
  </si>
  <si>
    <t>22SEP22 SPYI CSH EXO XE43</t>
  </si>
  <si>
    <t>XE43</t>
  </si>
  <si>
    <t>28JUN22 DCAP CSH EXO XS88</t>
  </si>
  <si>
    <t>XS88</t>
  </si>
  <si>
    <t>24JAN22 SPYI CSH EXO XE44</t>
  </si>
  <si>
    <t>XE44</t>
  </si>
  <si>
    <t>31JAN22 MXWO CSH EXO XE46</t>
  </si>
  <si>
    <t>XE46</t>
  </si>
  <si>
    <t>24JAN22 NDDUW CSH EXO XE45</t>
  </si>
  <si>
    <t>XE45</t>
  </si>
  <si>
    <t>19SEP22 SPYI CSH EXO XE47</t>
  </si>
  <si>
    <t>XE47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</si>
</sst>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5" fontId="0" fillId="0" borderId="0" xfId="0" applyNumberFormat="1"/>
    <xf numFmtId="10" fontId="1" fillId="2" borderId="1" xfId="1" applyNumberFormat="1" applyFont="1" applyFill="1" applyBorder="1" applyAlignment="1">
      <alignment horizontal="center" wrapText="1"/>
    </xf>
    <xf numFmtId="10" fontId="0" fillId="0" borderId="0" xfId="1" applyNumberFormat="1" applyFont="1"/>
    <xf numFmtId="15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IMRManager\Suspects\Cando%20Suspects%20Check_DeliaOnly%2020211112_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instrumentid</v>
          </cell>
          <cell r="E1" t="str">
            <v>Expiry Date</v>
          </cell>
          <cell r="F1" t="str">
            <v>Contract Size</v>
          </cell>
          <cell r="G1" t="str">
            <v>JSE Instrument Type</v>
          </cell>
          <cell r="H1" t="str">
            <v>Update IMR</v>
          </cell>
        </row>
        <row r="2">
          <cell r="D2">
            <v>1070489</v>
          </cell>
          <cell r="E2">
            <v>44642</v>
          </cell>
          <cell r="F2">
            <v>1</v>
          </cell>
          <cell r="G2" t="str">
            <v>EXOTIC OPTION</v>
          </cell>
          <cell r="H2">
            <v>1506</v>
          </cell>
        </row>
        <row r="3">
          <cell r="D3">
            <v>1070538</v>
          </cell>
          <cell r="E3">
            <v>44642</v>
          </cell>
          <cell r="F3">
            <v>1</v>
          </cell>
          <cell r="G3" t="str">
            <v>EXOTIC OPTION</v>
          </cell>
          <cell r="H3">
            <v>1562</v>
          </cell>
        </row>
        <row r="4">
          <cell r="D4">
            <v>1069286</v>
          </cell>
          <cell r="E4">
            <v>44545</v>
          </cell>
          <cell r="F4">
            <v>1</v>
          </cell>
          <cell r="G4" t="str">
            <v>EXOTIC OPTION</v>
          </cell>
          <cell r="H4">
            <v>1711</v>
          </cell>
        </row>
        <row r="5">
          <cell r="D5">
            <v>1071187</v>
          </cell>
          <cell r="E5">
            <v>44732</v>
          </cell>
          <cell r="F5">
            <v>1</v>
          </cell>
          <cell r="G5" t="str">
            <v>EXOTIC OPTION</v>
          </cell>
          <cell r="H5">
            <v>667</v>
          </cell>
        </row>
        <row r="6">
          <cell r="D6">
            <v>1072361</v>
          </cell>
          <cell r="E6">
            <v>44648</v>
          </cell>
          <cell r="F6">
            <v>1</v>
          </cell>
          <cell r="G6" t="str">
            <v>EXOTIC OPTION</v>
          </cell>
          <cell r="H6">
            <v>687</v>
          </cell>
        </row>
        <row r="7">
          <cell r="D7">
            <v>1072408</v>
          </cell>
          <cell r="E7">
            <v>44642</v>
          </cell>
          <cell r="F7">
            <v>1</v>
          </cell>
          <cell r="G7" t="str">
            <v>EXOTIC OPTION</v>
          </cell>
          <cell r="H7">
            <v>691</v>
          </cell>
        </row>
        <row r="8">
          <cell r="D8">
            <v>1072407</v>
          </cell>
          <cell r="E8">
            <v>44642</v>
          </cell>
          <cell r="F8">
            <v>1</v>
          </cell>
          <cell r="G8" t="str">
            <v>EXOTIC OPTION</v>
          </cell>
          <cell r="H8">
            <v>694</v>
          </cell>
        </row>
        <row r="9">
          <cell r="D9">
            <v>1066118</v>
          </cell>
          <cell r="E9">
            <v>44530</v>
          </cell>
          <cell r="F9">
            <v>1</v>
          </cell>
          <cell r="G9" t="str">
            <v>EXOTIC OPTION</v>
          </cell>
          <cell r="H9">
            <v>657</v>
          </cell>
        </row>
        <row r="10">
          <cell r="D10">
            <v>1067680</v>
          </cell>
          <cell r="E10">
            <v>44657</v>
          </cell>
          <cell r="F10">
            <v>1</v>
          </cell>
          <cell r="G10" t="str">
            <v>EXOTIC OPTION</v>
          </cell>
          <cell r="H10">
            <v>11758</v>
          </cell>
        </row>
        <row r="11">
          <cell r="D11">
            <v>1072605</v>
          </cell>
          <cell r="E11">
            <v>44823</v>
          </cell>
          <cell r="F11">
            <v>1</v>
          </cell>
          <cell r="G11" t="str">
            <v>EXOTIC OPTION</v>
          </cell>
          <cell r="H11">
            <v>350</v>
          </cell>
        </row>
        <row r="12">
          <cell r="D12">
            <v>1070361</v>
          </cell>
          <cell r="E12">
            <v>44550</v>
          </cell>
          <cell r="F12">
            <v>1</v>
          </cell>
          <cell r="G12" t="str">
            <v>EXOTIC OPTION</v>
          </cell>
          <cell r="H12">
            <v>755</v>
          </cell>
        </row>
        <row r="13">
          <cell r="D13">
            <v>1072406</v>
          </cell>
          <cell r="E13">
            <v>44648</v>
          </cell>
          <cell r="F13">
            <v>1</v>
          </cell>
          <cell r="G13" t="str">
            <v>EXOTIC OPTION</v>
          </cell>
          <cell r="H13">
            <v>754</v>
          </cell>
        </row>
        <row r="14">
          <cell r="D14">
            <v>1072359</v>
          </cell>
          <cell r="E14">
            <v>44732</v>
          </cell>
          <cell r="F14">
            <v>1</v>
          </cell>
          <cell r="G14" t="str">
            <v>EXOTIC OPTION</v>
          </cell>
          <cell r="H14">
            <v>754</v>
          </cell>
        </row>
        <row r="15">
          <cell r="D15">
            <v>1072363</v>
          </cell>
          <cell r="E15">
            <v>44823</v>
          </cell>
          <cell r="F15">
            <v>1</v>
          </cell>
          <cell r="G15" t="str">
            <v>EXOTIC OPTION</v>
          </cell>
          <cell r="H15">
            <v>7705</v>
          </cell>
        </row>
        <row r="16">
          <cell r="D16">
            <v>1070511</v>
          </cell>
          <cell r="E16">
            <v>44691</v>
          </cell>
          <cell r="F16">
            <v>1</v>
          </cell>
          <cell r="G16" t="str">
            <v>EXOTIC OPTION</v>
          </cell>
          <cell r="H16">
            <v>297</v>
          </cell>
        </row>
        <row r="17">
          <cell r="D17">
            <v>1062584</v>
          </cell>
          <cell r="E17">
            <v>44543</v>
          </cell>
          <cell r="F17">
            <v>1</v>
          </cell>
          <cell r="G17" t="str">
            <v>EXOTIC OPTION</v>
          </cell>
          <cell r="H17">
            <v>802</v>
          </cell>
        </row>
        <row r="18">
          <cell r="D18">
            <v>1067495</v>
          </cell>
          <cell r="E18">
            <v>44586</v>
          </cell>
          <cell r="F18">
            <v>1</v>
          </cell>
          <cell r="G18" t="str">
            <v>EXOTIC OPTION</v>
          </cell>
          <cell r="H18">
            <v>530</v>
          </cell>
        </row>
        <row r="19">
          <cell r="D19">
            <v>1068846</v>
          </cell>
          <cell r="E19">
            <v>44543</v>
          </cell>
          <cell r="F19">
            <v>1</v>
          </cell>
          <cell r="G19" t="str">
            <v>EXOTIC OPTION</v>
          </cell>
          <cell r="H19">
            <v>980</v>
          </cell>
        </row>
        <row r="20">
          <cell r="D20">
            <v>1072393</v>
          </cell>
          <cell r="E20">
            <v>44740</v>
          </cell>
          <cell r="F20">
            <v>1</v>
          </cell>
          <cell r="G20" t="str">
            <v>EXOTIC OPTION</v>
          </cell>
          <cell r="H20">
            <v>399</v>
          </cell>
        </row>
        <row r="21">
          <cell r="D21">
            <v>1063360</v>
          </cell>
          <cell r="E21">
            <v>44545</v>
          </cell>
          <cell r="F21">
            <v>1</v>
          </cell>
          <cell r="G21" t="str">
            <v>EXOTIC OPTION</v>
          </cell>
          <cell r="H21">
            <v>974</v>
          </cell>
        </row>
        <row r="22">
          <cell r="D22">
            <v>1070557</v>
          </cell>
          <cell r="E22">
            <v>44518</v>
          </cell>
          <cell r="F22">
            <v>1</v>
          </cell>
          <cell r="G22" t="str">
            <v>EXOTIC OPTION</v>
          </cell>
          <cell r="H22">
            <v>2327</v>
          </cell>
        </row>
        <row r="23">
          <cell r="D23">
            <v>1072302</v>
          </cell>
          <cell r="E23">
            <v>44545</v>
          </cell>
          <cell r="F23">
            <v>1</v>
          </cell>
          <cell r="G23" t="str">
            <v>EXOTIC OPTION</v>
          </cell>
          <cell r="H23">
            <v>2333</v>
          </cell>
        </row>
        <row r="24">
          <cell r="D24">
            <v>1072311</v>
          </cell>
          <cell r="E24">
            <v>44819</v>
          </cell>
          <cell r="F24">
            <v>1</v>
          </cell>
          <cell r="G24" t="str">
            <v>EXOTIC OPTION</v>
          </cell>
          <cell r="H24">
            <v>1801</v>
          </cell>
        </row>
        <row r="25">
          <cell r="D25">
            <v>1072310</v>
          </cell>
          <cell r="E25">
            <v>44819</v>
          </cell>
          <cell r="F25">
            <v>1</v>
          </cell>
          <cell r="G25" t="str">
            <v>EXOTIC OPTION</v>
          </cell>
          <cell r="H25">
            <v>1004</v>
          </cell>
        </row>
        <row r="26">
          <cell r="D26">
            <v>1069290</v>
          </cell>
          <cell r="E26">
            <v>44635</v>
          </cell>
          <cell r="F26">
            <v>1</v>
          </cell>
          <cell r="G26" t="str">
            <v>EXOTIC OPTION</v>
          </cell>
          <cell r="H26">
            <v>342</v>
          </cell>
        </row>
        <row r="27">
          <cell r="D27">
            <v>1070209</v>
          </cell>
          <cell r="E27">
            <v>44727</v>
          </cell>
          <cell r="F27">
            <v>1</v>
          </cell>
          <cell r="G27" t="str">
            <v>EXOTIC OPTION</v>
          </cell>
          <cell r="H27">
            <v>812</v>
          </cell>
        </row>
        <row r="28">
          <cell r="D28">
            <v>1067330</v>
          </cell>
          <cell r="E28">
            <v>44637</v>
          </cell>
          <cell r="F28">
            <v>1</v>
          </cell>
          <cell r="G28" t="str">
            <v>EXOTIC OPTION</v>
          </cell>
          <cell r="H28">
            <v>577</v>
          </cell>
        </row>
        <row r="29">
          <cell r="D29">
            <v>1067607</v>
          </cell>
          <cell r="E29">
            <v>44637</v>
          </cell>
          <cell r="F29">
            <v>1</v>
          </cell>
          <cell r="G29" t="str">
            <v>EXOTIC OPTION</v>
          </cell>
          <cell r="H29">
            <v>636</v>
          </cell>
        </row>
        <row r="30">
          <cell r="D30">
            <v>1072528</v>
          </cell>
          <cell r="E30">
            <v>44592</v>
          </cell>
          <cell r="F30">
            <v>1</v>
          </cell>
          <cell r="G30" t="str">
            <v>EXOTIC OPTION</v>
          </cell>
          <cell r="H30">
            <v>2876</v>
          </cell>
        </row>
        <row r="31">
          <cell r="D31">
            <v>1067329</v>
          </cell>
          <cell r="E31">
            <v>44637</v>
          </cell>
          <cell r="F31">
            <v>1</v>
          </cell>
          <cell r="G31" t="str">
            <v>EXOTIC OPTION</v>
          </cell>
          <cell r="H31">
            <v>659</v>
          </cell>
        </row>
        <row r="32">
          <cell r="D32">
            <v>1072411</v>
          </cell>
          <cell r="E32">
            <v>44826</v>
          </cell>
          <cell r="F32">
            <v>1</v>
          </cell>
          <cell r="G32" t="str">
            <v>EXOTIC OPTION</v>
          </cell>
          <cell r="H32">
            <v>266</v>
          </cell>
        </row>
        <row r="33">
          <cell r="D33">
            <v>1070323</v>
          </cell>
          <cell r="E33">
            <v>44734</v>
          </cell>
          <cell r="F33">
            <v>1</v>
          </cell>
          <cell r="G33" t="str">
            <v>EXOTIC OPTION</v>
          </cell>
          <cell r="H33">
            <v>1628</v>
          </cell>
        </row>
        <row r="34">
          <cell r="D34">
            <v>1072358</v>
          </cell>
          <cell r="E34">
            <v>44732</v>
          </cell>
          <cell r="F34">
            <v>1</v>
          </cell>
          <cell r="G34" t="str">
            <v>EXOTIC OPTION</v>
          </cell>
          <cell r="H34">
            <v>237</v>
          </cell>
        </row>
        <row r="35">
          <cell r="D35">
            <v>1071186</v>
          </cell>
          <cell r="E35">
            <v>44732</v>
          </cell>
          <cell r="F35">
            <v>1</v>
          </cell>
          <cell r="G35" t="str">
            <v>EXOTIC OPTION</v>
          </cell>
          <cell r="H35">
            <v>279</v>
          </cell>
        </row>
        <row r="36">
          <cell r="D36">
            <v>1071189</v>
          </cell>
          <cell r="E36">
            <v>44550</v>
          </cell>
          <cell r="F36">
            <v>1</v>
          </cell>
          <cell r="G36" t="str">
            <v>EXOTIC OPTION</v>
          </cell>
          <cell r="H36">
            <v>545</v>
          </cell>
        </row>
        <row r="37">
          <cell r="D37">
            <v>1071188</v>
          </cell>
          <cell r="E37">
            <v>44642</v>
          </cell>
          <cell r="F37">
            <v>1</v>
          </cell>
          <cell r="G37" t="str">
            <v>EXOTIC OPTION</v>
          </cell>
          <cell r="H37">
            <v>310</v>
          </cell>
        </row>
        <row r="38">
          <cell r="D38">
            <v>1071176</v>
          </cell>
          <cell r="E38">
            <v>44550</v>
          </cell>
          <cell r="F38">
            <v>1</v>
          </cell>
          <cell r="G38" t="str">
            <v>EXOTIC OPTION</v>
          </cell>
          <cell r="H38">
            <v>278</v>
          </cell>
        </row>
        <row r="39">
          <cell r="D39">
            <v>1072527</v>
          </cell>
          <cell r="E39">
            <v>44585</v>
          </cell>
          <cell r="F39">
            <v>1</v>
          </cell>
          <cell r="G39" t="str">
            <v>EXOTIC OPTION</v>
          </cell>
          <cell r="H39">
            <v>1980</v>
          </cell>
        </row>
        <row r="40">
          <cell r="D40">
            <v>1067603</v>
          </cell>
          <cell r="E40">
            <v>44550</v>
          </cell>
          <cell r="F40">
            <v>1</v>
          </cell>
          <cell r="G40" t="str">
            <v>EXOTIC OPTION</v>
          </cell>
          <cell r="H40">
            <v>1952</v>
          </cell>
        </row>
        <row r="41">
          <cell r="D41">
            <v>1062583</v>
          </cell>
          <cell r="E41">
            <v>44543</v>
          </cell>
          <cell r="F41">
            <v>1</v>
          </cell>
          <cell r="G41" t="str">
            <v>EXOTIC OPTION</v>
          </cell>
          <cell r="H41">
            <v>20</v>
          </cell>
        </row>
        <row r="42">
          <cell r="D42">
            <v>1070556</v>
          </cell>
          <cell r="E42">
            <v>44518</v>
          </cell>
          <cell r="F42">
            <v>1</v>
          </cell>
          <cell r="G42" t="str">
            <v>EXOTIC OPTION</v>
          </cell>
          <cell r="H42">
            <v>3821</v>
          </cell>
        </row>
        <row r="43">
          <cell r="D43">
            <v>1070539</v>
          </cell>
          <cell r="E43">
            <v>44642</v>
          </cell>
          <cell r="F43">
            <v>1</v>
          </cell>
          <cell r="G43" t="str">
            <v>EXOTIC OPTION</v>
          </cell>
          <cell r="H43">
            <v>447</v>
          </cell>
        </row>
        <row r="44">
          <cell r="D44">
            <v>1070490</v>
          </cell>
          <cell r="E44">
            <v>44642</v>
          </cell>
          <cell r="F44">
            <v>1</v>
          </cell>
          <cell r="G44" t="str">
            <v>EXOTIC OPTION</v>
          </cell>
          <cell r="H44">
            <v>410</v>
          </cell>
        </row>
        <row r="45">
          <cell r="D45">
            <v>1072362</v>
          </cell>
          <cell r="E45">
            <v>44550</v>
          </cell>
          <cell r="F45">
            <v>1</v>
          </cell>
          <cell r="G45" t="str">
            <v>EXOTIC OPTION</v>
          </cell>
          <cell r="H45">
            <v>63</v>
          </cell>
        </row>
        <row r="46">
          <cell r="D46">
            <v>1067604</v>
          </cell>
          <cell r="E46">
            <v>44550</v>
          </cell>
          <cell r="F46">
            <v>1</v>
          </cell>
          <cell r="G46" t="str">
            <v>EXOTIC OPTION</v>
          </cell>
          <cell r="H46">
            <v>75</v>
          </cell>
        </row>
        <row r="47">
          <cell r="D47">
            <v>1071141</v>
          </cell>
          <cell r="E47">
            <v>44529</v>
          </cell>
          <cell r="F47">
            <v>1</v>
          </cell>
          <cell r="G47" t="str">
            <v>EXOTIC OPTION</v>
          </cell>
          <cell r="H47">
            <v>90</v>
          </cell>
        </row>
        <row r="48">
          <cell r="D48">
            <v>1066157</v>
          </cell>
          <cell r="E48">
            <v>44550</v>
          </cell>
          <cell r="F48">
            <v>1</v>
          </cell>
          <cell r="G48" t="str">
            <v>EXOTIC OPTION</v>
          </cell>
          <cell r="H48">
            <v>15</v>
          </cell>
        </row>
        <row r="49">
          <cell r="D49">
            <v>1072526</v>
          </cell>
          <cell r="E49">
            <v>44585</v>
          </cell>
          <cell r="F49">
            <v>1</v>
          </cell>
          <cell r="G49" t="str">
            <v>EXOTIC OPTION</v>
          </cell>
          <cell r="H49">
            <v>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9"/>
  <sheetViews>
    <sheetView tabSelected="1" zoomScale="89" zoomScaleNormal="89"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1" width="28.7109375" bestFit="1" customWidth="1"/>
    <col min="2" max="4" width="13.7109375" customWidth="1"/>
    <col min="5" max="5" width="19.7109375" style="3" bestFit="1" customWidth="1"/>
    <col min="6" max="6" width="13.7109375" customWidth="1"/>
    <col min="7" max="7" width="25.7109375" customWidth="1"/>
    <col min="8" max="8" width="13.7109375" style="5" customWidth="1"/>
    <col min="9" max="11" width="13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2" t="s">
        <v>15</v>
      </c>
    </row>
    <row r="2" spans="1:12" x14ac:dyDescent="0.25">
      <c r="A2" t="s">
        <v>29</v>
      </c>
      <c r="B2" t="s">
        <v>11</v>
      </c>
      <c r="C2" t="s">
        <v>30</v>
      </c>
      <c r="D2">
        <v>1067329</v>
      </c>
      <c r="E2" s="7">
        <v>44637</v>
      </c>
      <c r="F2">
        <v>1</v>
      </c>
      <c r="G2" t="s">
        <v>14</v>
      </c>
      <c r="H2">
        <v>0</v>
      </c>
      <c r="I2">
        <f>VLOOKUP(D2,[1]Sheet1!$D:$H,5,FALSE)</f>
        <v>659</v>
      </c>
      <c r="J2">
        <v>264</v>
      </c>
      <c r="K2">
        <v>0</v>
      </c>
      <c r="L2">
        <v>682</v>
      </c>
    </row>
    <row r="3" spans="1:12" x14ac:dyDescent="0.25">
      <c r="A3" t="s">
        <v>16</v>
      </c>
      <c r="B3" t="s">
        <v>11</v>
      </c>
      <c r="C3" t="s">
        <v>17</v>
      </c>
      <c r="D3">
        <v>1063360</v>
      </c>
      <c r="E3" s="7">
        <v>44545</v>
      </c>
      <c r="F3">
        <v>1</v>
      </c>
      <c r="G3" t="s">
        <v>14</v>
      </c>
      <c r="H3">
        <v>0</v>
      </c>
      <c r="I3">
        <f>VLOOKUP(D3,[1]Sheet1!$D:$H,5,FALSE)</f>
        <v>974</v>
      </c>
      <c r="J3">
        <v>3.5</v>
      </c>
      <c r="K3">
        <v>0</v>
      </c>
      <c r="L3">
        <v>966.99999999999989</v>
      </c>
    </row>
    <row r="4" spans="1:12" x14ac:dyDescent="0.25">
      <c r="A4" t="s">
        <v>84</v>
      </c>
      <c r="B4" t="s">
        <v>11</v>
      </c>
      <c r="C4" t="s">
        <v>85</v>
      </c>
      <c r="D4">
        <v>1072310</v>
      </c>
      <c r="E4" s="7">
        <v>44819</v>
      </c>
      <c r="F4">
        <v>1</v>
      </c>
      <c r="G4" t="s">
        <v>14</v>
      </c>
      <c r="H4">
        <v>0</v>
      </c>
      <c r="I4">
        <f>VLOOKUP(D4,[1]Sheet1!$D:$H,5,FALSE)</f>
        <v>1004</v>
      </c>
      <c r="J4">
        <v>5</v>
      </c>
      <c r="K4">
        <v>0</v>
      </c>
      <c r="L4">
        <v>1003</v>
      </c>
    </row>
    <row r="5" spans="1:12" x14ac:dyDescent="0.25">
      <c r="A5" t="s">
        <v>82</v>
      </c>
      <c r="B5" t="s">
        <v>11</v>
      </c>
      <c r="C5" t="s">
        <v>83</v>
      </c>
      <c r="D5">
        <v>1072311</v>
      </c>
      <c r="E5" s="7">
        <v>44819</v>
      </c>
      <c r="F5">
        <v>1</v>
      </c>
      <c r="G5" t="s">
        <v>14</v>
      </c>
      <c r="H5">
        <v>0</v>
      </c>
      <c r="I5">
        <f>VLOOKUP(D5,[1]Sheet1!$D:$H,5,FALSE)</f>
        <v>1801</v>
      </c>
      <c r="J5">
        <v>5</v>
      </c>
      <c r="K5">
        <v>0</v>
      </c>
      <c r="L5">
        <v>1795</v>
      </c>
    </row>
    <row r="6" spans="1:12" x14ac:dyDescent="0.25">
      <c r="A6" t="s">
        <v>24</v>
      </c>
      <c r="B6" t="s">
        <v>11</v>
      </c>
      <c r="C6" t="s">
        <v>25</v>
      </c>
      <c r="D6">
        <v>1066118</v>
      </c>
      <c r="E6" s="7">
        <v>44530</v>
      </c>
      <c r="F6">
        <v>1</v>
      </c>
      <c r="G6" t="s">
        <v>14</v>
      </c>
      <c r="H6">
        <v>0</v>
      </c>
      <c r="I6">
        <f>VLOOKUP(D6,[1]Sheet1!$D:$H,5,FALSE)</f>
        <v>657</v>
      </c>
      <c r="J6">
        <v>2</v>
      </c>
      <c r="K6">
        <v>155</v>
      </c>
      <c r="L6">
        <v>598</v>
      </c>
    </row>
    <row r="7" spans="1:12" x14ac:dyDescent="0.25">
      <c r="A7" t="s">
        <v>31</v>
      </c>
      <c r="B7" t="s">
        <v>11</v>
      </c>
      <c r="C7" t="s">
        <v>32</v>
      </c>
      <c r="D7">
        <v>1067330</v>
      </c>
      <c r="E7" s="7">
        <v>44637</v>
      </c>
      <c r="F7">
        <v>1</v>
      </c>
      <c r="G7" t="s">
        <v>14</v>
      </c>
      <c r="H7">
        <v>0</v>
      </c>
      <c r="I7">
        <f>VLOOKUP(D7,[1]Sheet1!$D:$H,5,FALSE)</f>
        <v>577</v>
      </c>
      <c r="J7">
        <v>5</v>
      </c>
      <c r="K7">
        <v>0</v>
      </c>
      <c r="L7">
        <v>589</v>
      </c>
    </row>
    <row r="8" spans="1:12" x14ac:dyDescent="0.25">
      <c r="A8" t="s">
        <v>44</v>
      </c>
      <c r="B8" t="s">
        <v>11</v>
      </c>
      <c r="C8" t="s">
        <v>45</v>
      </c>
      <c r="D8">
        <v>1067607</v>
      </c>
      <c r="E8" s="7">
        <v>44637</v>
      </c>
      <c r="F8">
        <v>1</v>
      </c>
      <c r="G8" t="s">
        <v>14</v>
      </c>
      <c r="H8">
        <v>0</v>
      </c>
      <c r="I8">
        <f>VLOOKUP(D8,[1]Sheet1!$D:$H,5,FALSE)</f>
        <v>636</v>
      </c>
      <c r="J8">
        <v>5</v>
      </c>
      <c r="K8">
        <v>0</v>
      </c>
      <c r="L8">
        <v>651</v>
      </c>
    </row>
    <row r="9" spans="1:12" x14ac:dyDescent="0.25">
      <c r="A9" t="s">
        <v>56</v>
      </c>
      <c r="B9" t="s">
        <v>11</v>
      </c>
      <c r="C9" t="s">
        <v>57</v>
      </c>
      <c r="D9">
        <v>1070511</v>
      </c>
      <c r="E9" s="7">
        <v>44691</v>
      </c>
      <c r="F9">
        <v>1</v>
      </c>
      <c r="G9" t="s">
        <v>14</v>
      </c>
      <c r="H9">
        <v>0</v>
      </c>
      <c r="I9">
        <f>VLOOKUP(D9,[1]Sheet1!$D:$H,5,FALSE)</f>
        <v>297</v>
      </c>
      <c r="J9">
        <v>5</v>
      </c>
      <c r="K9">
        <v>125</v>
      </c>
      <c r="L9">
        <v>284</v>
      </c>
    </row>
    <row r="10" spans="1:12" x14ac:dyDescent="0.25">
      <c r="A10" t="s">
        <v>46</v>
      </c>
      <c r="B10" t="s">
        <v>11</v>
      </c>
      <c r="C10" t="s">
        <v>47</v>
      </c>
      <c r="D10">
        <v>1070209</v>
      </c>
      <c r="E10" s="7">
        <v>44727</v>
      </c>
      <c r="F10">
        <v>1</v>
      </c>
      <c r="G10" t="s">
        <v>14</v>
      </c>
      <c r="H10">
        <v>0</v>
      </c>
      <c r="I10">
        <f>VLOOKUP(D10,[1]Sheet1!$D:$H,5,FALSE)</f>
        <v>812</v>
      </c>
      <c r="J10">
        <v>5</v>
      </c>
      <c r="K10">
        <v>0</v>
      </c>
      <c r="L10">
        <v>821.99999999999989</v>
      </c>
    </row>
    <row r="11" spans="1:12" x14ac:dyDescent="0.25">
      <c r="A11" t="s">
        <v>62</v>
      </c>
      <c r="B11" t="s">
        <v>26</v>
      </c>
      <c r="C11" t="s">
        <v>63</v>
      </c>
      <c r="D11">
        <v>1070556</v>
      </c>
      <c r="E11" s="7">
        <v>44518</v>
      </c>
      <c r="F11">
        <v>1</v>
      </c>
      <c r="G11" t="s">
        <v>14</v>
      </c>
      <c r="H11">
        <v>0</v>
      </c>
      <c r="I11">
        <f>VLOOKUP(D11,[1]Sheet1!$D:$H,5,FALSE)</f>
        <v>3821</v>
      </c>
      <c r="J11">
        <v>5</v>
      </c>
      <c r="K11">
        <v>10450</v>
      </c>
      <c r="L11">
        <v>8045</v>
      </c>
    </row>
    <row r="12" spans="1:12" x14ac:dyDescent="0.25">
      <c r="A12" t="s">
        <v>64</v>
      </c>
      <c r="B12" t="s">
        <v>26</v>
      </c>
      <c r="C12" t="s">
        <v>65</v>
      </c>
      <c r="D12">
        <v>1070557</v>
      </c>
      <c r="E12" s="7">
        <v>44518</v>
      </c>
      <c r="F12">
        <v>1</v>
      </c>
      <c r="G12" t="s">
        <v>14</v>
      </c>
      <c r="H12">
        <v>0</v>
      </c>
      <c r="I12">
        <f>VLOOKUP(D12,[1]Sheet1!$D:$H,5,FALSE)</f>
        <v>2327</v>
      </c>
      <c r="J12">
        <v>5</v>
      </c>
      <c r="K12">
        <v>0</v>
      </c>
      <c r="L12">
        <v>2315</v>
      </c>
    </row>
    <row r="13" spans="1:12" x14ac:dyDescent="0.25">
      <c r="A13" t="s">
        <v>86</v>
      </c>
      <c r="B13" t="s">
        <v>26</v>
      </c>
      <c r="C13" t="s">
        <v>87</v>
      </c>
      <c r="D13">
        <v>1072302</v>
      </c>
      <c r="E13" s="7">
        <v>44545</v>
      </c>
      <c r="F13">
        <v>1</v>
      </c>
      <c r="G13" t="s">
        <v>14</v>
      </c>
      <c r="H13">
        <v>0</v>
      </c>
      <c r="I13">
        <f>VLOOKUP(D13,[1]Sheet1!$D:$H,5,FALSE)</f>
        <v>2333</v>
      </c>
      <c r="J13">
        <v>5</v>
      </c>
      <c r="K13">
        <v>0</v>
      </c>
      <c r="L13">
        <v>2321</v>
      </c>
    </row>
    <row r="14" spans="1:12" x14ac:dyDescent="0.25">
      <c r="A14" t="s">
        <v>106</v>
      </c>
      <c r="B14" t="s">
        <v>18</v>
      </c>
      <c r="C14" t="s">
        <v>107</v>
      </c>
      <c r="D14">
        <v>1072393</v>
      </c>
      <c r="E14" s="7">
        <v>44740</v>
      </c>
      <c r="F14">
        <v>1</v>
      </c>
      <c r="G14" t="s">
        <v>14</v>
      </c>
      <c r="H14">
        <v>0</v>
      </c>
      <c r="I14">
        <f>VLOOKUP(D14,[1]Sheet1!$D:$H,5,FALSE)</f>
        <v>399</v>
      </c>
      <c r="J14">
        <v>5</v>
      </c>
      <c r="K14">
        <v>170</v>
      </c>
      <c r="L14">
        <v>391</v>
      </c>
    </row>
    <row r="15" spans="1:12" x14ac:dyDescent="0.25">
      <c r="A15" t="s">
        <v>50</v>
      </c>
      <c r="B15" t="s">
        <v>18</v>
      </c>
      <c r="C15" t="s">
        <v>51</v>
      </c>
      <c r="D15">
        <v>1069290</v>
      </c>
      <c r="E15" s="7">
        <v>44635</v>
      </c>
      <c r="F15">
        <v>1</v>
      </c>
      <c r="G15" t="s">
        <v>14</v>
      </c>
      <c r="H15">
        <v>0</v>
      </c>
      <c r="I15">
        <f>VLOOKUP(D15,[1]Sheet1!$D:$H,5,FALSE)</f>
        <v>342</v>
      </c>
      <c r="J15">
        <v>5</v>
      </c>
      <c r="K15">
        <v>172</v>
      </c>
      <c r="L15">
        <v>344</v>
      </c>
    </row>
    <row r="16" spans="1:12" x14ac:dyDescent="0.25">
      <c r="A16" t="s">
        <v>48</v>
      </c>
      <c r="B16" t="s">
        <v>18</v>
      </c>
      <c r="C16" t="s">
        <v>49</v>
      </c>
      <c r="D16">
        <v>1069286</v>
      </c>
      <c r="E16" s="7">
        <v>44545</v>
      </c>
      <c r="F16">
        <v>1</v>
      </c>
      <c r="G16" t="s">
        <v>14</v>
      </c>
      <c r="H16">
        <v>0</v>
      </c>
      <c r="I16">
        <f>VLOOKUP(D16,[1]Sheet1!$D:$H,5,FALSE)</f>
        <v>1711</v>
      </c>
      <c r="J16">
        <v>5</v>
      </c>
      <c r="K16">
        <v>846</v>
      </c>
      <c r="L16">
        <v>1261</v>
      </c>
    </row>
    <row r="17" spans="1:12" x14ac:dyDescent="0.25">
      <c r="A17" t="s">
        <v>33</v>
      </c>
      <c r="B17" t="s">
        <v>18</v>
      </c>
      <c r="C17" t="s">
        <v>34</v>
      </c>
      <c r="D17">
        <v>1067495</v>
      </c>
      <c r="E17" s="7">
        <v>44586</v>
      </c>
      <c r="F17">
        <v>1</v>
      </c>
      <c r="G17" t="s">
        <v>14</v>
      </c>
      <c r="H17">
        <v>0</v>
      </c>
      <c r="I17">
        <f>VLOOKUP(D17,[1]Sheet1!$D:$H,5,FALSE)</f>
        <v>530</v>
      </c>
      <c r="J17">
        <v>5</v>
      </c>
      <c r="K17">
        <v>140</v>
      </c>
      <c r="L17">
        <v>512</v>
      </c>
    </row>
    <row r="18" spans="1:12" x14ac:dyDescent="0.25">
      <c r="A18" t="s">
        <v>27</v>
      </c>
      <c r="B18" t="s">
        <v>12</v>
      </c>
      <c r="C18" t="s">
        <v>28</v>
      </c>
      <c r="D18">
        <v>1066157</v>
      </c>
      <c r="E18" s="7">
        <v>44550</v>
      </c>
      <c r="F18">
        <v>1</v>
      </c>
      <c r="G18" t="s">
        <v>14</v>
      </c>
      <c r="H18">
        <v>0</v>
      </c>
      <c r="I18">
        <f>VLOOKUP(D18,[1]Sheet1!$D:$H,5,FALSE)</f>
        <v>15</v>
      </c>
      <c r="J18">
        <v>5</v>
      </c>
      <c r="K18">
        <v>394.99999999999989</v>
      </c>
      <c r="L18">
        <v>278</v>
      </c>
    </row>
    <row r="19" spans="1:12" x14ac:dyDescent="0.25">
      <c r="A19" t="s">
        <v>52</v>
      </c>
      <c r="B19" t="s">
        <v>12</v>
      </c>
      <c r="C19" t="s">
        <v>53</v>
      </c>
      <c r="D19">
        <v>1070323</v>
      </c>
      <c r="E19" s="7">
        <v>44734</v>
      </c>
      <c r="F19">
        <v>1</v>
      </c>
      <c r="G19" t="s">
        <v>14</v>
      </c>
      <c r="H19">
        <v>0</v>
      </c>
      <c r="I19">
        <f>VLOOKUP(D19,[1]Sheet1!$D:$H,5,FALSE)</f>
        <v>1628</v>
      </c>
      <c r="J19">
        <v>5</v>
      </c>
      <c r="K19">
        <v>678</v>
      </c>
      <c r="L19">
        <v>1759</v>
      </c>
    </row>
    <row r="20" spans="1:12" x14ac:dyDescent="0.25">
      <c r="A20" t="s">
        <v>68</v>
      </c>
      <c r="B20" t="s">
        <v>12</v>
      </c>
      <c r="C20" t="s">
        <v>69</v>
      </c>
      <c r="D20">
        <v>1070538</v>
      </c>
      <c r="E20" s="7">
        <v>44642</v>
      </c>
      <c r="F20">
        <v>1</v>
      </c>
      <c r="G20" t="s">
        <v>14</v>
      </c>
      <c r="H20">
        <v>0</v>
      </c>
      <c r="I20">
        <f>VLOOKUP(D20,[1]Sheet1!$D:$H,5,FALSE)</f>
        <v>1562</v>
      </c>
      <c r="J20">
        <v>5</v>
      </c>
      <c r="K20">
        <v>515</v>
      </c>
      <c r="L20">
        <v>779</v>
      </c>
    </row>
    <row r="21" spans="1:12" x14ac:dyDescent="0.25">
      <c r="A21" t="s">
        <v>58</v>
      </c>
      <c r="B21" t="s">
        <v>12</v>
      </c>
      <c r="C21" t="s">
        <v>59</v>
      </c>
      <c r="D21">
        <v>1070490</v>
      </c>
      <c r="E21" s="7">
        <v>44642</v>
      </c>
      <c r="F21">
        <v>1</v>
      </c>
      <c r="G21" t="s">
        <v>14</v>
      </c>
      <c r="H21">
        <v>0</v>
      </c>
      <c r="I21">
        <f>VLOOKUP(D21,[1]Sheet1!$D:$H,5,FALSE)</f>
        <v>410</v>
      </c>
      <c r="J21">
        <v>5</v>
      </c>
      <c r="K21">
        <v>838.99999999999989</v>
      </c>
      <c r="L21">
        <v>1048</v>
      </c>
    </row>
    <row r="22" spans="1:12" x14ac:dyDescent="0.25">
      <c r="A22" t="s">
        <v>60</v>
      </c>
      <c r="B22" t="s">
        <v>12</v>
      </c>
      <c r="C22" t="s">
        <v>61</v>
      </c>
      <c r="D22">
        <v>1070489</v>
      </c>
      <c r="E22" s="7">
        <v>44642</v>
      </c>
      <c r="F22">
        <v>1</v>
      </c>
      <c r="G22" t="s">
        <v>14</v>
      </c>
      <c r="H22">
        <v>0</v>
      </c>
      <c r="I22">
        <f>VLOOKUP(D22,[1]Sheet1!$D:$H,5,FALSE)</f>
        <v>1506</v>
      </c>
      <c r="J22">
        <v>5</v>
      </c>
      <c r="K22">
        <v>466</v>
      </c>
      <c r="L22">
        <v>723</v>
      </c>
    </row>
    <row r="23" spans="1:12" x14ac:dyDescent="0.25">
      <c r="A23" t="s">
        <v>66</v>
      </c>
      <c r="B23" t="s">
        <v>12</v>
      </c>
      <c r="C23" t="s">
        <v>67</v>
      </c>
      <c r="D23">
        <v>1070539</v>
      </c>
      <c r="E23" s="7">
        <v>44642</v>
      </c>
      <c r="F23">
        <v>1</v>
      </c>
      <c r="G23" t="s">
        <v>14</v>
      </c>
      <c r="H23">
        <v>0</v>
      </c>
      <c r="I23">
        <f>VLOOKUP(D23,[1]Sheet1!$D:$H,5,FALSE)</f>
        <v>447</v>
      </c>
      <c r="J23">
        <v>5</v>
      </c>
      <c r="K23">
        <v>882</v>
      </c>
      <c r="L23">
        <v>1068</v>
      </c>
    </row>
    <row r="24" spans="1:12" x14ac:dyDescent="0.25">
      <c r="A24" t="s">
        <v>110</v>
      </c>
      <c r="B24" t="s">
        <v>12</v>
      </c>
      <c r="C24" t="s">
        <v>111</v>
      </c>
      <c r="D24">
        <v>1072528</v>
      </c>
      <c r="E24" s="7">
        <v>44592</v>
      </c>
      <c r="F24">
        <v>1</v>
      </c>
      <c r="G24" t="s">
        <v>14</v>
      </c>
      <c r="H24">
        <v>0</v>
      </c>
      <c r="I24">
        <f>VLOOKUP(D24,[1]Sheet1!$D:$H,5,FALSE)</f>
        <v>2876</v>
      </c>
      <c r="J24">
        <v>5</v>
      </c>
      <c r="K24">
        <v>0</v>
      </c>
      <c r="L24">
        <v>2944</v>
      </c>
    </row>
    <row r="25" spans="1:12" x14ac:dyDescent="0.25">
      <c r="A25" t="s">
        <v>88</v>
      </c>
      <c r="B25" t="s">
        <v>19</v>
      </c>
      <c r="C25" t="s">
        <v>89</v>
      </c>
      <c r="D25">
        <v>1072363</v>
      </c>
      <c r="E25" s="7">
        <v>44823</v>
      </c>
      <c r="F25">
        <v>1</v>
      </c>
      <c r="G25" t="s">
        <v>14</v>
      </c>
      <c r="H25">
        <v>0</v>
      </c>
      <c r="I25">
        <f>VLOOKUP(D25,[1]Sheet1!$D:$H,5,FALSE)</f>
        <v>7705</v>
      </c>
      <c r="J25">
        <v>5</v>
      </c>
      <c r="K25">
        <v>3011</v>
      </c>
      <c r="L25">
        <v>7251</v>
      </c>
    </row>
    <row r="26" spans="1:12" x14ac:dyDescent="0.25">
      <c r="A26" t="s">
        <v>38</v>
      </c>
      <c r="B26" t="s">
        <v>19</v>
      </c>
      <c r="C26" t="s">
        <v>39</v>
      </c>
      <c r="D26">
        <v>1067603</v>
      </c>
      <c r="E26" s="7">
        <v>44550</v>
      </c>
      <c r="F26">
        <v>1</v>
      </c>
      <c r="G26" t="s">
        <v>14</v>
      </c>
      <c r="H26">
        <v>0</v>
      </c>
      <c r="I26">
        <f>VLOOKUP(D26,[1]Sheet1!$D:$H,5,FALSE)</f>
        <v>1952</v>
      </c>
      <c r="J26">
        <v>5</v>
      </c>
      <c r="K26">
        <v>4313</v>
      </c>
      <c r="L26">
        <v>3199</v>
      </c>
    </row>
    <row r="27" spans="1:12" x14ac:dyDescent="0.25">
      <c r="A27" t="s">
        <v>42</v>
      </c>
      <c r="B27" t="s">
        <v>19</v>
      </c>
      <c r="C27" t="s">
        <v>43</v>
      </c>
      <c r="D27">
        <v>1067680</v>
      </c>
      <c r="E27" s="7">
        <v>44657</v>
      </c>
      <c r="F27">
        <v>1</v>
      </c>
      <c r="G27" t="s">
        <v>14</v>
      </c>
      <c r="H27">
        <v>0</v>
      </c>
      <c r="I27">
        <f>VLOOKUP(D27,[1]Sheet1!$D:$H,5,FALSE)</f>
        <v>11758</v>
      </c>
      <c r="J27">
        <v>5</v>
      </c>
      <c r="K27">
        <v>0</v>
      </c>
      <c r="L27">
        <v>10801</v>
      </c>
    </row>
    <row r="28" spans="1:12" x14ac:dyDescent="0.25">
      <c r="A28" t="s">
        <v>40</v>
      </c>
      <c r="B28" t="s">
        <v>19</v>
      </c>
      <c r="C28" t="s">
        <v>41</v>
      </c>
      <c r="D28">
        <v>1067604</v>
      </c>
      <c r="E28" s="7">
        <v>44550</v>
      </c>
      <c r="F28">
        <v>1</v>
      </c>
      <c r="G28" t="s">
        <v>14</v>
      </c>
      <c r="H28">
        <v>0</v>
      </c>
      <c r="I28">
        <f>VLOOKUP(D28,[1]Sheet1!$D:$H,5,FALSE)</f>
        <v>75</v>
      </c>
      <c r="J28">
        <v>5</v>
      </c>
      <c r="K28">
        <v>2622</v>
      </c>
      <c r="L28">
        <v>257</v>
      </c>
    </row>
    <row r="29" spans="1:12" x14ac:dyDescent="0.25">
      <c r="A29" t="s">
        <v>70</v>
      </c>
      <c r="B29" t="s">
        <v>19</v>
      </c>
      <c r="C29" t="s">
        <v>71</v>
      </c>
      <c r="D29">
        <v>1071141</v>
      </c>
      <c r="E29" s="7">
        <v>44529</v>
      </c>
      <c r="F29">
        <v>1</v>
      </c>
      <c r="G29" t="s">
        <v>14</v>
      </c>
      <c r="H29">
        <v>0</v>
      </c>
      <c r="I29">
        <f>VLOOKUP(D29,[1]Sheet1!$D:$H,5,FALSE)</f>
        <v>90</v>
      </c>
      <c r="J29">
        <v>5</v>
      </c>
      <c r="K29">
        <v>1440</v>
      </c>
      <c r="L29">
        <v>1102</v>
      </c>
    </row>
    <row r="30" spans="1:12" x14ac:dyDescent="0.25">
      <c r="A30" t="s">
        <v>90</v>
      </c>
      <c r="B30" t="s">
        <v>19</v>
      </c>
      <c r="C30" t="s">
        <v>91</v>
      </c>
      <c r="D30">
        <v>1072362</v>
      </c>
      <c r="E30" s="7">
        <v>44550</v>
      </c>
      <c r="F30">
        <v>1</v>
      </c>
      <c r="G30" t="s">
        <v>14</v>
      </c>
      <c r="H30">
        <v>0</v>
      </c>
      <c r="I30">
        <f>VLOOKUP(D30,[1]Sheet1!$D:$H,5,FALSE)</f>
        <v>63</v>
      </c>
      <c r="J30">
        <v>5</v>
      </c>
      <c r="K30">
        <v>310</v>
      </c>
      <c r="L30">
        <v>215</v>
      </c>
    </row>
    <row r="31" spans="1:12" x14ac:dyDescent="0.25">
      <c r="A31" t="s">
        <v>112</v>
      </c>
      <c r="B31" t="s">
        <v>19</v>
      </c>
      <c r="C31" t="s">
        <v>113</v>
      </c>
      <c r="D31">
        <v>1072527</v>
      </c>
      <c r="E31" s="7">
        <v>44585</v>
      </c>
      <c r="F31">
        <v>1</v>
      </c>
      <c r="G31" t="s">
        <v>14</v>
      </c>
      <c r="H31">
        <v>0</v>
      </c>
      <c r="I31">
        <f>VLOOKUP(D31,[1]Sheet1!$D:$H,5,FALSE)</f>
        <v>1980</v>
      </c>
      <c r="J31">
        <v>5</v>
      </c>
      <c r="K31">
        <v>1452</v>
      </c>
      <c r="L31">
        <v>2904</v>
      </c>
    </row>
    <row r="32" spans="1:12" x14ac:dyDescent="0.25">
      <c r="A32" t="s">
        <v>114</v>
      </c>
      <c r="B32" t="s">
        <v>13</v>
      </c>
      <c r="C32" t="s">
        <v>115</v>
      </c>
      <c r="D32">
        <v>1072605</v>
      </c>
      <c r="E32" s="7">
        <v>44823</v>
      </c>
      <c r="F32">
        <v>1</v>
      </c>
      <c r="G32" t="s">
        <v>14</v>
      </c>
      <c r="H32">
        <v>0</v>
      </c>
      <c r="I32">
        <f>VLOOKUP(D32,[1]Sheet1!$D:$H,5,FALSE)</f>
        <v>350</v>
      </c>
      <c r="J32">
        <v>5</v>
      </c>
      <c r="K32">
        <v>0</v>
      </c>
      <c r="L32">
        <v>324</v>
      </c>
    </row>
    <row r="33" spans="1:12" x14ac:dyDescent="0.25">
      <c r="A33" t="s">
        <v>96</v>
      </c>
      <c r="B33" t="s">
        <v>13</v>
      </c>
      <c r="C33" t="s">
        <v>97</v>
      </c>
      <c r="D33">
        <v>1072361</v>
      </c>
      <c r="E33" s="7">
        <v>44648</v>
      </c>
      <c r="F33">
        <v>1</v>
      </c>
      <c r="G33" t="s">
        <v>14</v>
      </c>
      <c r="H33">
        <v>0</v>
      </c>
      <c r="I33">
        <f>VLOOKUP(D33,[1]Sheet1!$D:$H,5,FALSE)</f>
        <v>687</v>
      </c>
      <c r="J33">
        <v>5</v>
      </c>
      <c r="K33">
        <v>0</v>
      </c>
      <c r="L33">
        <v>621</v>
      </c>
    </row>
    <row r="34" spans="1:12" x14ac:dyDescent="0.25">
      <c r="A34" t="s">
        <v>104</v>
      </c>
      <c r="B34" t="s">
        <v>13</v>
      </c>
      <c r="C34" t="s">
        <v>105</v>
      </c>
      <c r="D34">
        <v>1072411</v>
      </c>
      <c r="E34" s="7">
        <v>44826</v>
      </c>
      <c r="F34">
        <v>1</v>
      </c>
      <c r="G34" t="s">
        <v>14</v>
      </c>
      <c r="H34">
        <v>0</v>
      </c>
      <c r="I34">
        <f>VLOOKUP(D34,[1]Sheet1!$D:$H,5,FALSE)</f>
        <v>266</v>
      </c>
      <c r="J34">
        <v>5</v>
      </c>
      <c r="K34">
        <v>155</v>
      </c>
      <c r="L34">
        <v>280</v>
      </c>
    </row>
    <row r="35" spans="1:12" x14ac:dyDescent="0.25">
      <c r="A35" t="s">
        <v>102</v>
      </c>
      <c r="B35" t="s">
        <v>13</v>
      </c>
      <c r="C35" t="s">
        <v>103</v>
      </c>
      <c r="D35">
        <v>1072408</v>
      </c>
      <c r="E35" s="7">
        <v>44642</v>
      </c>
      <c r="F35">
        <v>1</v>
      </c>
      <c r="G35" t="s">
        <v>14</v>
      </c>
      <c r="H35">
        <v>0</v>
      </c>
      <c r="I35">
        <f>VLOOKUP(D35,[1]Sheet1!$D:$H,5,FALSE)</f>
        <v>691</v>
      </c>
      <c r="J35">
        <v>5</v>
      </c>
      <c r="K35">
        <v>0</v>
      </c>
      <c r="L35">
        <v>627</v>
      </c>
    </row>
    <row r="36" spans="1:12" x14ac:dyDescent="0.25">
      <c r="A36" t="s">
        <v>100</v>
      </c>
      <c r="B36" t="s">
        <v>13</v>
      </c>
      <c r="C36" t="s">
        <v>101</v>
      </c>
      <c r="D36">
        <v>1072407</v>
      </c>
      <c r="E36" s="7">
        <v>44642</v>
      </c>
      <c r="F36">
        <v>1</v>
      </c>
      <c r="G36" t="s">
        <v>14</v>
      </c>
      <c r="H36">
        <v>0</v>
      </c>
      <c r="I36">
        <f>VLOOKUP(D36,[1]Sheet1!$D:$H,5,FALSE)</f>
        <v>694</v>
      </c>
      <c r="J36">
        <v>5</v>
      </c>
      <c r="K36">
        <v>0</v>
      </c>
      <c r="L36">
        <v>631</v>
      </c>
    </row>
    <row r="37" spans="1:12" x14ac:dyDescent="0.25">
      <c r="A37" t="s">
        <v>98</v>
      </c>
      <c r="B37" t="s">
        <v>13</v>
      </c>
      <c r="C37" t="s">
        <v>99</v>
      </c>
      <c r="D37">
        <v>1072406</v>
      </c>
      <c r="E37" s="7">
        <v>44648</v>
      </c>
      <c r="F37">
        <v>1</v>
      </c>
      <c r="G37" t="s">
        <v>14</v>
      </c>
      <c r="H37">
        <v>0</v>
      </c>
      <c r="I37">
        <f>VLOOKUP(D37,[1]Sheet1!$D:$H,5,FALSE)</f>
        <v>754</v>
      </c>
      <c r="J37">
        <v>5</v>
      </c>
      <c r="K37">
        <v>0</v>
      </c>
      <c r="L37">
        <v>703</v>
      </c>
    </row>
    <row r="38" spans="1:12" x14ac:dyDescent="0.25">
      <c r="A38" t="s">
        <v>92</v>
      </c>
      <c r="B38" t="s">
        <v>13</v>
      </c>
      <c r="C38" t="s">
        <v>93</v>
      </c>
      <c r="D38">
        <v>1072359</v>
      </c>
      <c r="E38" s="7">
        <v>44732</v>
      </c>
      <c r="F38">
        <v>1</v>
      </c>
      <c r="G38" t="s">
        <v>14</v>
      </c>
      <c r="H38">
        <v>0</v>
      </c>
      <c r="I38">
        <f>VLOOKUP(D38,[1]Sheet1!$D:$H,5,FALSE)</f>
        <v>754</v>
      </c>
      <c r="J38">
        <v>5</v>
      </c>
      <c r="K38">
        <v>243</v>
      </c>
      <c r="L38">
        <v>707</v>
      </c>
    </row>
    <row r="39" spans="1:12" x14ac:dyDescent="0.25">
      <c r="A39" t="s">
        <v>94</v>
      </c>
      <c r="B39" t="s">
        <v>13</v>
      </c>
      <c r="C39" t="s">
        <v>95</v>
      </c>
      <c r="D39">
        <v>1072358</v>
      </c>
      <c r="E39" s="7">
        <v>44732</v>
      </c>
      <c r="F39">
        <v>1</v>
      </c>
      <c r="G39" t="s">
        <v>14</v>
      </c>
      <c r="H39">
        <v>0</v>
      </c>
      <c r="I39">
        <f>VLOOKUP(D39,[1]Sheet1!$D:$H,5,FALSE)</f>
        <v>237</v>
      </c>
      <c r="J39">
        <v>5</v>
      </c>
      <c r="K39">
        <v>209</v>
      </c>
      <c r="L39">
        <v>257</v>
      </c>
    </row>
    <row r="40" spans="1:12" x14ac:dyDescent="0.25">
      <c r="A40" t="s">
        <v>72</v>
      </c>
      <c r="B40" t="s">
        <v>13</v>
      </c>
      <c r="C40" t="s">
        <v>73</v>
      </c>
      <c r="D40">
        <v>1071189</v>
      </c>
      <c r="E40" s="7">
        <v>44550</v>
      </c>
      <c r="F40">
        <v>1</v>
      </c>
      <c r="G40" t="s">
        <v>14</v>
      </c>
      <c r="H40">
        <v>0</v>
      </c>
      <c r="I40">
        <f>VLOOKUP(D40,[1]Sheet1!$D:$H,5,FALSE)</f>
        <v>545</v>
      </c>
      <c r="J40">
        <v>5</v>
      </c>
      <c r="K40">
        <v>289</v>
      </c>
      <c r="L40">
        <v>613</v>
      </c>
    </row>
    <row r="41" spans="1:12" x14ac:dyDescent="0.25">
      <c r="A41" t="s">
        <v>80</v>
      </c>
      <c r="B41" t="s">
        <v>13</v>
      </c>
      <c r="C41" t="s">
        <v>81</v>
      </c>
      <c r="D41">
        <v>1071188</v>
      </c>
      <c r="E41" s="7">
        <v>44642</v>
      </c>
      <c r="F41">
        <v>1</v>
      </c>
      <c r="G41" t="s">
        <v>14</v>
      </c>
      <c r="H41">
        <v>0</v>
      </c>
      <c r="I41">
        <f>VLOOKUP(D41,[1]Sheet1!$D:$H,5,FALSE)</f>
        <v>310</v>
      </c>
      <c r="J41">
        <v>5</v>
      </c>
      <c r="K41">
        <v>229</v>
      </c>
      <c r="L41">
        <v>356</v>
      </c>
    </row>
    <row r="42" spans="1:12" x14ac:dyDescent="0.25">
      <c r="A42" t="s">
        <v>76</v>
      </c>
      <c r="B42" t="s">
        <v>13</v>
      </c>
      <c r="C42" t="s">
        <v>77</v>
      </c>
      <c r="D42">
        <v>1071187</v>
      </c>
      <c r="E42" s="7">
        <v>44732</v>
      </c>
      <c r="F42">
        <v>1</v>
      </c>
      <c r="G42" t="s">
        <v>14</v>
      </c>
      <c r="H42">
        <v>0</v>
      </c>
      <c r="I42">
        <f>VLOOKUP(D42,[1]Sheet1!$D:$H,5,FALSE)</f>
        <v>667</v>
      </c>
      <c r="J42">
        <v>5</v>
      </c>
      <c r="K42">
        <v>220</v>
      </c>
      <c r="L42">
        <v>600</v>
      </c>
    </row>
    <row r="43" spans="1:12" x14ac:dyDescent="0.25">
      <c r="A43" t="s">
        <v>78</v>
      </c>
      <c r="B43" t="s">
        <v>13</v>
      </c>
      <c r="C43" t="s">
        <v>79</v>
      </c>
      <c r="D43">
        <v>1071186</v>
      </c>
      <c r="E43" s="7">
        <v>44732</v>
      </c>
      <c r="F43">
        <v>1</v>
      </c>
      <c r="G43" t="s">
        <v>14</v>
      </c>
      <c r="H43">
        <v>0</v>
      </c>
      <c r="I43">
        <f>VLOOKUP(D43,[1]Sheet1!$D:$H,5,FALSE)</f>
        <v>279</v>
      </c>
      <c r="J43">
        <v>5</v>
      </c>
      <c r="K43">
        <v>210</v>
      </c>
      <c r="L43">
        <v>303</v>
      </c>
    </row>
    <row r="44" spans="1:12" x14ac:dyDescent="0.25">
      <c r="A44" t="s">
        <v>74</v>
      </c>
      <c r="B44" t="s">
        <v>13</v>
      </c>
      <c r="C44" t="s">
        <v>75</v>
      </c>
      <c r="D44">
        <v>1071176</v>
      </c>
      <c r="E44" s="7">
        <v>44550</v>
      </c>
      <c r="F44">
        <v>1</v>
      </c>
      <c r="G44" t="s">
        <v>14</v>
      </c>
      <c r="H44">
        <v>0</v>
      </c>
      <c r="I44">
        <f>VLOOKUP(D44,[1]Sheet1!$D:$H,5,FALSE)</f>
        <v>278</v>
      </c>
      <c r="J44">
        <v>5</v>
      </c>
      <c r="K44">
        <v>222</v>
      </c>
      <c r="L44">
        <v>365</v>
      </c>
    </row>
    <row r="45" spans="1:12" x14ac:dyDescent="0.25">
      <c r="A45" t="s">
        <v>54</v>
      </c>
      <c r="B45" t="s">
        <v>13</v>
      </c>
      <c r="C45" t="s">
        <v>55</v>
      </c>
      <c r="D45">
        <v>1070361</v>
      </c>
      <c r="E45" s="7">
        <v>44550</v>
      </c>
      <c r="F45">
        <v>1</v>
      </c>
      <c r="G45" t="s">
        <v>14</v>
      </c>
      <c r="H45">
        <v>0</v>
      </c>
      <c r="I45">
        <f>VLOOKUP(D45,[1]Sheet1!$D:$H,5,FALSE)</f>
        <v>755</v>
      </c>
      <c r="J45">
        <v>5</v>
      </c>
      <c r="K45">
        <v>0</v>
      </c>
      <c r="L45">
        <v>700</v>
      </c>
    </row>
    <row r="46" spans="1:12" x14ac:dyDescent="0.25">
      <c r="A46" t="s">
        <v>20</v>
      </c>
      <c r="B46" t="s">
        <v>13</v>
      </c>
      <c r="C46" t="s">
        <v>21</v>
      </c>
      <c r="D46">
        <v>1062583</v>
      </c>
      <c r="E46" s="7">
        <v>44543</v>
      </c>
      <c r="F46">
        <v>1</v>
      </c>
      <c r="G46" t="s">
        <v>14</v>
      </c>
      <c r="H46">
        <v>0</v>
      </c>
      <c r="I46">
        <f>VLOOKUP(D46,[1]Sheet1!$D:$H,5,FALSE)</f>
        <v>20</v>
      </c>
      <c r="J46">
        <v>2</v>
      </c>
      <c r="K46">
        <v>160</v>
      </c>
      <c r="L46">
        <v>37</v>
      </c>
    </row>
    <row r="47" spans="1:12" x14ac:dyDescent="0.25">
      <c r="A47" t="s">
        <v>22</v>
      </c>
      <c r="B47" t="s">
        <v>13</v>
      </c>
      <c r="C47" t="s">
        <v>23</v>
      </c>
      <c r="D47">
        <v>1062584</v>
      </c>
      <c r="E47" s="7">
        <v>44543</v>
      </c>
      <c r="F47">
        <v>1</v>
      </c>
      <c r="G47" t="s">
        <v>14</v>
      </c>
      <c r="H47">
        <v>0</v>
      </c>
      <c r="I47">
        <f>VLOOKUP(D47,[1]Sheet1!$D:$H,5,FALSE)</f>
        <v>802</v>
      </c>
      <c r="J47">
        <v>2</v>
      </c>
      <c r="K47">
        <v>300</v>
      </c>
      <c r="L47">
        <v>773.99999999999989</v>
      </c>
    </row>
    <row r="48" spans="1:12" x14ac:dyDescent="0.25">
      <c r="A48" t="s">
        <v>108</v>
      </c>
      <c r="B48" t="s">
        <v>13</v>
      </c>
      <c r="C48" t="s">
        <v>109</v>
      </c>
      <c r="D48">
        <v>1072526</v>
      </c>
      <c r="E48" s="7">
        <v>44585</v>
      </c>
      <c r="F48">
        <v>1</v>
      </c>
      <c r="G48" t="s">
        <v>14</v>
      </c>
      <c r="H48">
        <v>0</v>
      </c>
      <c r="I48">
        <f>VLOOKUP(D48,[1]Sheet1!$D:$H,5,FALSE)</f>
        <v>567</v>
      </c>
      <c r="J48">
        <v>5</v>
      </c>
      <c r="K48">
        <v>301</v>
      </c>
      <c r="L48">
        <v>617</v>
      </c>
    </row>
    <row r="49" spans="1:12" x14ac:dyDescent="0.25">
      <c r="A49" t="s">
        <v>35</v>
      </c>
      <c r="B49" t="s">
        <v>37</v>
      </c>
      <c r="C49" t="s">
        <v>36</v>
      </c>
      <c r="D49">
        <v>1068846</v>
      </c>
      <c r="E49" s="7">
        <v>44543</v>
      </c>
      <c r="F49">
        <v>1</v>
      </c>
      <c r="G49" t="s">
        <v>14</v>
      </c>
      <c r="H49">
        <v>0</v>
      </c>
      <c r="I49">
        <f>VLOOKUP(D49,[1]Sheet1!$D:$H,5,FALSE)</f>
        <v>980</v>
      </c>
      <c r="J49">
        <v>5</v>
      </c>
      <c r="K49">
        <v>241</v>
      </c>
      <c r="L49">
        <v>953.00000000000011</v>
      </c>
    </row>
  </sheetData>
  <sortState xmlns:xlrd2="http://schemas.microsoft.com/office/spreadsheetml/2017/richdata2" ref="A2:L24">
    <sortCondition ref="B2:B24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20211112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Haseena Ahmed Asmal</dc:creator>
  <cp:lastModifiedBy>Lerato Mahlangu</cp:lastModifiedBy>
  <dcterms:created xsi:type="dcterms:W3CDTF">2020-04-01T05:28:08Z</dcterms:created>
  <dcterms:modified xsi:type="dcterms:W3CDTF">2021-11-26T11:41:46Z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2021-06-11T11:20:15Z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c07e4da8-3dc5-47fc-8f58-be3208a4a658</vt:lpwstr>
  </property>
  <property fmtid="{D5CDD505-2E9C-101B-9397-08002B2CF9AE}" pid="8" name="MSIP_Label_66d8a90e-c522-4829-9625-db8c70f8b095_ContentBits">
    <vt:lpwstr>0</vt:lpwstr>
  </property>
</Properties>
</file>